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68" windowHeight="11676" activeTab="0"/>
  </bookViews>
  <sheets>
    <sheet name="Кривая Лука" sheetId="1" r:id="rId1"/>
  </sheets>
  <definedNames/>
  <calcPr fullCalcOnLoad="1"/>
</workbook>
</file>

<file path=xl/sharedStrings.xml><?xml version="1.0" encoding="utf-8"?>
<sst xmlns="http://schemas.openxmlformats.org/spreadsheetml/2006/main" count="285" uniqueCount="44">
  <si>
    <t>Приложение 1</t>
  </si>
  <si>
    <t>к Порядку разработки и утверждения,</t>
  </si>
  <si>
    <t>периода действия, а также требования</t>
  </si>
  <si>
    <t>к составу и содержанию бюджетного</t>
  </si>
  <si>
    <t>прогноза Киренского района</t>
  </si>
  <si>
    <t>на долгосрочный период</t>
  </si>
  <si>
    <t xml:space="preserve"> </t>
  </si>
  <si>
    <r>
      <t xml:space="preserve"> Прогноз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63"/>
        <rFont val="Times New Roman"/>
        <family val="1"/>
      </rPr>
      <t>основных характеристик консолидированного бюджета Киренского района</t>
    </r>
  </si>
  <si>
    <t xml:space="preserve">                                                             </t>
  </si>
  <si>
    <t xml:space="preserve"> тыс. рублей</t>
  </si>
  <si>
    <t>N п/п</t>
  </si>
  <si>
    <t>Наименование показателя</t>
  </si>
  <si>
    <t>2020 год</t>
  </si>
  <si>
    <t>2021 год</t>
  </si>
  <si>
    <t>2022 год</t>
  </si>
  <si>
    <t>2023 год</t>
  </si>
  <si>
    <t>2024 год</t>
  </si>
  <si>
    <t>2025 год</t>
  </si>
  <si>
    <t>1.</t>
  </si>
  <si>
    <t>Доходы района - всего, в том числе:</t>
  </si>
  <si>
    <t>1.1.</t>
  </si>
  <si>
    <t>налоговые доходы</t>
  </si>
  <si>
    <t>1.2.</t>
  </si>
  <si>
    <t>неналоговые доходы</t>
  </si>
  <si>
    <t>1.3.</t>
  </si>
  <si>
    <t>безвозмездные поступления</t>
  </si>
  <si>
    <t>в том числе внутренние обороты</t>
  </si>
  <si>
    <t>2.</t>
  </si>
  <si>
    <t>Расходы - всего</t>
  </si>
  <si>
    <t>3.</t>
  </si>
  <si>
    <t>Дефицит (профицит) бюджета</t>
  </si>
  <si>
    <t>район</t>
  </si>
  <si>
    <t>2019 год</t>
  </si>
  <si>
    <t>внутренние обороты</t>
  </si>
  <si>
    <t>макарово</t>
  </si>
  <si>
    <t>алымовка</t>
  </si>
  <si>
    <t>бубновка</t>
  </si>
  <si>
    <t>юбилейный</t>
  </si>
  <si>
    <t>небель</t>
  </si>
  <si>
    <t>алексеевка</t>
  </si>
  <si>
    <t>город</t>
  </si>
  <si>
    <t>кривая лука</t>
  </si>
  <si>
    <t>петропавловск</t>
  </si>
  <si>
    <t>коршуново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</si>
</sst>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2"/>
      <color rgb="FF26282F"/>
      <name val="Times New Roman"/>
      <family val="1"/>
    </font>
    <font>
      <u val="single"/>
      <sz val="11"/>
      <color rgb="FF0000FF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justify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justify" vertical="top" wrapText="1"/>
    </xf>
    <xf numFmtId="0" fontId="46" fillId="0" borderId="11" xfId="0" applyFont="1" applyBorder="1" applyAlignment="1">
      <alignment horizontal="justify" vertical="top" wrapText="1"/>
    </xf>
    <xf numFmtId="171" fontId="46" fillId="0" borderId="11" xfId="0" applyNumberFormat="1" applyFont="1" applyBorder="1" applyAlignment="1">
      <alignment horizontal="justify" vertical="top" wrapText="1"/>
    </xf>
    <xf numFmtId="2" fontId="43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12" xfId="0" applyFont="1" applyBorder="1" applyAlignment="1">
      <alignment horizontal="justify" vertical="top" wrapText="1"/>
    </xf>
    <xf numFmtId="172" fontId="4" fillId="0" borderId="11" xfId="0" applyNumberFormat="1" applyFont="1" applyFill="1" applyBorder="1" applyAlignment="1">
      <alignment/>
    </xf>
    <xf numFmtId="0" fontId="49" fillId="0" borderId="12" xfId="0" applyFont="1" applyBorder="1" applyAlignment="1">
      <alignment horizontal="justify" vertical="top" wrapText="1"/>
    </xf>
    <xf numFmtId="172" fontId="5" fillId="0" borderId="11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48" fillId="0" borderId="12" xfId="0" applyFont="1" applyBorder="1" applyAlignment="1">
      <alignment horizontal="left" vertical="center" wrapText="1"/>
    </xf>
    <xf numFmtId="172" fontId="48" fillId="0" borderId="12" xfId="0" applyNumberFormat="1" applyFont="1" applyBorder="1" applyAlignment="1">
      <alignment horizontal="justify" vertical="top" wrapText="1"/>
    </xf>
    <xf numFmtId="0" fontId="51" fillId="0" borderId="12" xfId="0" applyFont="1" applyBorder="1" applyAlignment="1">
      <alignment horizontal="justify" vertical="top" wrapText="1"/>
    </xf>
    <xf numFmtId="0" fontId="51" fillId="0" borderId="13" xfId="0" applyFont="1" applyBorder="1" applyAlignment="1">
      <alignment horizontal="justify" vertical="top" wrapText="1"/>
    </xf>
    <xf numFmtId="0" fontId="46" fillId="0" borderId="12" xfId="0" applyFont="1" applyBorder="1" applyAlignment="1">
      <alignment horizontal="justify" vertical="top" wrapText="1"/>
    </xf>
    <xf numFmtId="0" fontId="46" fillId="0" borderId="13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0" borderId="12" xfId="0" applyFont="1" applyBorder="1" applyAlignment="1">
      <alignment horizontal="justify" vertical="top" wrapText="1"/>
    </xf>
    <xf numFmtId="0" fontId="46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46" fillId="0" borderId="14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justify" vertical="top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1" fontId="51" fillId="0" borderId="11" xfId="0" applyNumberFormat="1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tabSelected="1" zoomScalePageLayoutView="0" workbookViewId="0" topLeftCell="A7">
      <selection activeCell="K20" sqref="K20"/>
    </sheetView>
  </sheetViews>
  <sheetFormatPr defaultColWidth="9.140625" defaultRowHeight="15"/>
  <cols>
    <col min="1" max="1" width="5.00390625" style="0" customWidth="1"/>
    <col min="2" max="2" width="27.7109375" style="0" customWidth="1"/>
    <col min="3" max="6" width="15.28125" style="0" customWidth="1"/>
    <col min="7" max="8" width="15.140625" style="0" customWidth="1"/>
  </cols>
  <sheetData>
    <row r="1" spans="1:8" ht="15">
      <c r="A1" s="1"/>
      <c r="B1" s="1"/>
      <c r="C1" s="1"/>
      <c r="D1" s="1"/>
      <c r="E1" s="1"/>
      <c r="F1" s="1"/>
      <c r="G1" s="1"/>
      <c r="H1" s="2" t="s">
        <v>0</v>
      </c>
    </row>
    <row r="2" spans="1:8" ht="14.25">
      <c r="A2" s="1"/>
      <c r="B2" s="1"/>
      <c r="C2" s="1"/>
      <c r="D2" s="1"/>
      <c r="E2" s="1"/>
      <c r="F2" s="1"/>
      <c r="G2" s="1"/>
      <c r="H2" s="3" t="s">
        <v>1</v>
      </c>
    </row>
    <row r="3" spans="1:8" ht="15">
      <c r="A3" s="1"/>
      <c r="B3" s="1"/>
      <c r="C3" s="1"/>
      <c r="D3" s="1"/>
      <c r="E3" s="1"/>
      <c r="F3" s="1"/>
      <c r="G3" s="1"/>
      <c r="H3" s="2" t="s">
        <v>2</v>
      </c>
    </row>
    <row r="4" spans="1:8" ht="15">
      <c r="A4" s="1"/>
      <c r="B4" s="1"/>
      <c r="C4" s="1"/>
      <c r="D4" s="1"/>
      <c r="E4" s="1"/>
      <c r="F4" s="1"/>
      <c r="G4" s="1"/>
      <c r="H4" s="2" t="s">
        <v>3</v>
      </c>
    </row>
    <row r="5" spans="1:8" ht="15">
      <c r="A5" s="1"/>
      <c r="B5" s="1"/>
      <c r="C5" s="1"/>
      <c r="D5" s="1"/>
      <c r="E5" s="1"/>
      <c r="F5" s="1"/>
      <c r="G5" s="1"/>
      <c r="H5" s="2" t="s">
        <v>4</v>
      </c>
    </row>
    <row r="6" spans="1:8" ht="15">
      <c r="A6" s="1"/>
      <c r="B6" s="1"/>
      <c r="C6" s="1"/>
      <c r="D6" s="1"/>
      <c r="E6" s="1"/>
      <c r="F6" s="1"/>
      <c r="G6" s="1"/>
      <c r="H6" s="2" t="s">
        <v>5</v>
      </c>
    </row>
    <row r="7" spans="1:8" ht="15">
      <c r="A7" s="4"/>
      <c r="B7" s="1"/>
      <c r="C7" s="1"/>
      <c r="D7" s="1"/>
      <c r="E7" s="1"/>
      <c r="F7" s="1"/>
      <c r="G7" s="1"/>
      <c r="H7" s="1"/>
    </row>
    <row r="8" spans="1:8" ht="15.75" customHeight="1">
      <c r="A8" s="26" t="s">
        <v>6</v>
      </c>
      <c r="B8" s="26"/>
      <c r="C8" s="26"/>
      <c r="D8" s="26"/>
      <c r="E8" s="26"/>
      <c r="F8" s="26"/>
      <c r="G8" s="26"/>
      <c r="H8" s="26"/>
    </row>
    <row r="9" spans="1:8" ht="15">
      <c r="A9" s="4"/>
      <c r="B9" s="1"/>
      <c r="C9" s="1"/>
      <c r="D9" s="1"/>
      <c r="E9" s="1"/>
      <c r="F9" s="1"/>
      <c r="G9" s="1"/>
      <c r="H9" s="1"/>
    </row>
    <row r="10" spans="1:8" ht="29.25" customHeight="1">
      <c r="A10" s="27" t="s">
        <v>7</v>
      </c>
      <c r="B10" s="27"/>
      <c r="C10" s="27"/>
      <c r="D10" s="27"/>
      <c r="E10" s="27"/>
      <c r="F10" s="27"/>
      <c r="G10" s="27"/>
      <c r="H10" s="27"/>
    </row>
    <row r="11" spans="1:8" ht="15">
      <c r="A11" s="4"/>
      <c r="B11" s="1"/>
      <c r="C11" s="1"/>
      <c r="D11" s="1"/>
      <c r="E11" s="1"/>
      <c r="F11" s="1"/>
      <c r="G11" s="1"/>
      <c r="H11" s="1"/>
    </row>
    <row r="12" spans="1:8" ht="15">
      <c r="A12" s="5" t="s">
        <v>8</v>
      </c>
      <c r="B12" s="5"/>
      <c r="C12" s="5"/>
      <c r="D12" s="1"/>
      <c r="E12" s="1"/>
      <c r="F12" s="1"/>
      <c r="G12" s="1"/>
      <c r="H12" s="1" t="s">
        <v>9</v>
      </c>
    </row>
    <row r="13" spans="1:8" ht="15.75" customHeight="1">
      <c r="A13" s="28" t="s">
        <v>10</v>
      </c>
      <c r="B13" s="28" t="s">
        <v>11</v>
      </c>
      <c r="C13" s="30" t="s">
        <v>12</v>
      </c>
      <c r="D13" s="30" t="s">
        <v>13</v>
      </c>
      <c r="E13" s="30" t="s">
        <v>14</v>
      </c>
      <c r="F13" s="30" t="s">
        <v>15</v>
      </c>
      <c r="G13" s="30" t="s">
        <v>16</v>
      </c>
      <c r="H13" s="30" t="s">
        <v>17</v>
      </c>
    </row>
    <row r="14" spans="1:8" ht="15.75" customHeight="1">
      <c r="A14" s="29"/>
      <c r="B14" s="29"/>
      <c r="C14" s="31"/>
      <c r="D14" s="31"/>
      <c r="E14" s="31"/>
      <c r="F14" s="31"/>
      <c r="G14" s="31"/>
      <c r="H14" s="31"/>
    </row>
    <row r="15" spans="1:8" ht="30.75">
      <c r="A15" s="6" t="s">
        <v>18</v>
      </c>
      <c r="B15" s="7" t="s">
        <v>19</v>
      </c>
      <c r="C15" s="8">
        <f aca="true" t="shared" si="0" ref="C15:H15">C16+C17+C18</f>
        <v>3989.45</v>
      </c>
      <c r="D15" s="8">
        <f t="shared" si="0"/>
        <v>3877.5</v>
      </c>
      <c r="E15" s="8">
        <f t="shared" si="0"/>
        <v>3837.3999999999996</v>
      </c>
      <c r="F15" s="8">
        <f t="shared" si="0"/>
        <v>3940.62</v>
      </c>
      <c r="G15" s="8">
        <f t="shared" si="0"/>
        <v>4074.91</v>
      </c>
      <c r="H15" s="8">
        <f t="shared" si="0"/>
        <v>4261.66</v>
      </c>
    </row>
    <row r="16" spans="1:8" ht="15">
      <c r="A16" s="6" t="s">
        <v>20</v>
      </c>
      <c r="B16" s="7" t="s">
        <v>21</v>
      </c>
      <c r="C16" s="8">
        <v>1270.1</v>
      </c>
      <c r="D16" s="8">
        <v>1259.9</v>
      </c>
      <c r="E16" s="8">
        <v>1269.5</v>
      </c>
      <c r="F16" s="8">
        <v>1320.28</v>
      </c>
      <c r="G16" s="8">
        <v>1350</v>
      </c>
      <c r="H16" s="8">
        <v>1428</v>
      </c>
    </row>
    <row r="17" spans="1:8" ht="15">
      <c r="A17" s="6" t="s">
        <v>22</v>
      </c>
      <c r="B17" s="7" t="s">
        <v>23</v>
      </c>
      <c r="C17" s="8">
        <v>11.2</v>
      </c>
      <c r="D17" s="8">
        <v>6.2</v>
      </c>
      <c r="E17" s="8">
        <v>6.2</v>
      </c>
      <c r="F17" s="8">
        <v>6.2</v>
      </c>
      <c r="G17" s="8">
        <v>6.2</v>
      </c>
      <c r="H17" s="8">
        <v>6.2</v>
      </c>
    </row>
    <row r="18" spans="1:8" ht="30.75">
      <c r="A18" s="6" t="s">
        <v>24</v>
      </c>
      <c r="B18" s="7" t="s">
        <v>25</v>
      </c>
      <c r="C18" s="8">
        <v>2708.15</v>
      </c>
      <c r="D18" s="8">
        <v>2611.4</v>
      </c>
      <c r="E18" s="8">
        <v>2561.7</v>
      </c>
      <c r="F18" s="8">
        <v>2614.14</v>
      </c>
      <c r="G18" s="8">
        <v>2718.71</v>
      </c>
      <c r="H18" s="8">
        <v>2827.46</v>
      </c>
    </row>
    <row r="19" spans="1:8" ht="30.75">
      <c r="A19" s="6"/>
      <c r="B19" s="7" t="s">
        <v>26</v>
      </c>
      <c r="C19" s="32">
        <v>2201.85</v>
      </c>
      <c r="D19" s="32">
        <v>2288.2</v>
      </c>
      <c r="E19" s="32">
        <v>2234.7</v>
      </c>
      <c r="F19" s="32">
        <v>2324.09</v>
      </c>
      <c r="G19" s="32">
        <v>2417.05</v>
      </c>
      <c r="H19" s="32">
        <v>2513.73</v>
      </c>
    </row>
    <row r="20" spans="1:8" ht="15">
      <c r="A20" s="6" t="s">
        <v>27</v>
      </c>
      <c r="B20" s="7" t="s">
        <v>28</v>
      </c>
      <c r="C20" s="8">
        <v>4037.45</v>
      </c>
      <c r="D20" s="8">
        <v>3924.5</v>
      </c>
      <c r="E20" s="8">
        <v>3884.4</v>
      </c>
      <c r="F20" s="8">
        <v>3989.62</v>
      </c>
      <c r="G20" s="8">
        <v>4124.91</v>
      </c>
      <c r="H20" s="8">
        <v>4314.66</v>
      </c>
    </row>
    <row r="21" spans="1:8" ht="30.75">
      <c r="A21" s="6"/>
      <c r="B21" s="7" t="s">
        <v>26</v>
      </c>
      <c r="C21" s="32">
        <v>82</v>
      </c>
      <c r="D21" s="32">
        <v>82</v>
      </c>
      <c r="E21" s="32">
        <v>82</v>
      </c>
      <c r="F21" s="32">
        <v>82</v>
      </c>
      <c r="G21" s="32">
        <v>82</v>
      </c>
      <c r="H21" s="32">
        <v>82</v>
      </c>
    </row>
    <row r="22" spans="1:8" ht="30.75">
      <c r="A22" s="6" t="s">
        <v>29</v>
      </c>
      <c r="B22" s="7" t="s">
        <v>30</v>
      </c>
      <c r="C22" s="8">
        <f aca="true" t="shared" si="1" ref="C22:H22">C15-C20</f>
        <v>-48</v>
      </c>
      <c r="D22" s="8">
        <f t="shared" si="1"/>
        <v>-47</v>
      </c>
      <c r="E22" s="8">
        <f t="shared" si="1"/>
        <v>-47.000000000000455</v>
      </c>
      <c r="F22" s="8">
        <f t="shared" si="1"/>
        <v>-49</v>
      </c>
      <c r="G22" s="8">
        <f t="shared" si="1"/>
        <v>-50</v>
      </c>
      <c r="H22" s="8">
        <f t="shared" si="1"/>
        <v>-53</v>
      </c>
    </row>
    <row r="23" spans="1:8" ht="14.25">
      <c r="A23" s="1"/>
      <c r="B23" s="1"/>
      <c r="C23" s="9">
        <f aca="true" t="shared" si="2" ref="C23:H23">(C15-C18)*3.75%</f>
        <v>48.04874999999999</v>
      </c>
      <c r="D23" s="9">
        <f t="shared" si="2"/>
        <v>47.47875</v>
      </c>
      <c r="E23" s="9">
        <f t="shared" si="2"/>
        <v>47.83874999999999</v>
      </c>
      <c r="F23" s="9">
        <f t="shared" si="2"/>
        <v>49.743</v>
      </c>
      <c r="G23" s="9">
        <f t="shared" si="2"/>
        <v>50.857499999999995</v>
      </c>
      <c r="H23" s="9">
        <f t="shared" si="2"/>
        <v>53.78249999999999</v>
      </c>
    </row>
    <row r="24" spans="1:8" ht="14.25">
      <c r="A24" s="1"/>
      <c r="B24" s="1"/>
      <c r="C24" s="1"/>
      <c r="D24" s="1"/>
      <c r="E24" s="1"/>
      <c r="F24" s="1"/>
      <c r="G24" s="1"/>
      <c r="H24" s="1"/>
    </row>
    <row r="25" ht="14.25" hidden="1"/>
    <row r="26" ht="14.25" hidden="1"/>
    <row r="27" ht="14.25" hidden="1"/>
    <row r="28" s="10" customFormat="1" ht="15" hidden="1">
      <c r="B28" s="10" t="s">
        <v>31</v>
      </c>
    </row>
    <row r="29" spans="1:8" ht="15" customHeight="1" hidden="1">
      <c r="A29" s="25" t="s">
        <v>10</v>
      </c>
      <c r="B29" s="25" t="s">
        <v>11</v>
      </c>
      <c r="C29" s="23" t="s">
        <v>32</v>
      </c>
      <c r="D29" s="23" t="s">
        <v>12</v>
      </c>
      <c r="E29" s="23" t="s">
        <v>13</v>
      </c>
      <c r="F29" s="23" t="s">
        <v>14</v>
      </c>
      <c r="G29" s="23" t="s">
        <v>15</v>
      </c>
      <c r="H29" s="23" t="s">
        <v>16</v>
      </c>
    </row>
    <row r="30" spans="1:8" ht="15.75" customHeight="1" hidden="1">
      <c r="A30" s="25"/>
      <c r="B30" s="25"/>
      <c r="C30" s="24"/>
      <c r="D30" s="24"/>
      <c r="E30" s="24"/>
      <c r="F30" s="24"/>
      <c r="G30" s="24"/>
      <c r="H30" s="24"/>
    </row>
    <row r="31" spans="1:8" ht="30.75" hidden="1">
      <c r="A31" s="11" t="s">
        <v>18</v>
      </c>
      <c r="B31" s="11" t="s">
        <v>19</v>
      </c>
      <c r="C31" s="12">
        <v>940061.5</v>
      </c>
      <c r="D31" s="12">
        <v>890765.2</v>
      </c>
      <c r="E31" s="12">
        <v>884427.9</v>
      </c>
      <c r="F31" s="11"/>
      <c r="G31" s="11"/>
      <c r="H31" s="11"/>
    </row>
    <row r="32" spans="1:8" s="15" customFormat="1" ht="15" hidden="1">
      <c r="A32" s="13"/>
      <c r="B32" s="13" t="s">
        <v>33</v>
      </c>
      <c r="C32" s="14">
        <v>4251.8</v>
      </c>
      <c r="D32" s="14">
        <v>4251.8</v>
      </c>
      <c r="E32" s="14">
        <v>4251.8</v>
      </c>
      <c r="F32" s="13"/>
      <c r="G32" s="13"/>
      <c r="H32" s="13"/>
    </row>
    <row r="33" spans="1:8" ht="15" hidden="1">
      <c r="A33" s="11" t="s">
        <v>20</v>
      </c>
      <c r="B33" s="11" t="s">
        <v>21</v>
      </c>
      <c r="C33" s="16">
        <v>292188.3</v>
      </c>
      <c r="D33" s="16">
        <v>285068.8</v>
      </c>
      <c r="E33" s="16">
        <v>277246.7</v>
      </c>
      <c r="F33" s="11"/>
      <c r="G33" s="11"/>
      <c r="H33" s="11"/>
    </row>
    <row r="34" spans="1:8" ht="15" hidden="1">
      <c r="A34" s="11" t="s">
        <v>22</v>
      </c>
      <c r="B34" s="11" t="s">
        <v>23</v>
      </c>
      <c r="C34" s="16">
        <v>60562.5</v>
      </c>
      <c r="D34" s="16">
        <v>62870.8</v>
      </c>
      <c r="E34" s="16">
        <v>65209.5</v>
      </c>
      <c r="F34" s="11"/>
      <c r="G34" s="11"/>
      <c r="H34" s="11"/>
    </row>
    <row r="35" spans="1:8" ht="30.75" hidden="1">
      <c r="A35" s="11" t="s">
        <v>24</v>
      </c>
      <c r="B35" s="11" t="s">
        <v>25</v>
      </c>
      <c r="C35" s="16">
        <v>587310.7</v>
      </c>
      <c r="D35" s="16">
        <v>542825.6</v>
      </c>
      <c r="E35" s="16">
        <v>541971.7</v>
      </c>
      <c r="F35" s="11"/>
      <c r="G35" s="11"/>
      <c r="H35" s="11"/>
    </row>
    <row r="36" spans="1:8" ht="15" hidden="1">
      <c r="A36" s="11" t="s">
        <v>27</v>
      </c>
      <c r="B36" s="11" t="s">
        <v>28</v>
      </c>
      <c r="C36" s="11">
        <v>958387.12</v>
      </c>
      <c r="D36" s="11">
        <v>604090.21</v>
      </c>
      <c r="E36" s="11">
        <v>902256.21</v>
      </c>
      <c r="F36" s="11"/>
      <c r="G36" s="11"/>
      <c r="H36" s="11"/>
    </row>
    <row r="37" spans="1:8" s="15" customFormat="1" ht="15" hidden="1">
      <c r="A37" s="13"/>
      <c r="B37" s="13" t="s">
        <v>33</v>
      </c>
      <c r="C37" s="13">
        <v>49488.76</v>
      </c>
      <c r="D37" s="13">
        <v>49139.8</v>
      </c>
      <c r="E37" s="13">
        <v>48716.4</v>
      </c>
      <c r="F37" s="13"/>
      <c r="G37" s="13"/>
      <c r="H37" s="13"/>
    </row>
    <row r="38" spans="1:8" ht="30.75" hidden="1">
      <c r="A38" s="11" t="s">
        <v>29</v>
      </c>
      <c r="B38" s="11" t="s">
        <v>30</v>
      </c>
      <c r="C38" s="17">
        <f aca="true" t="shared" si="3" ref="C38:H38">C31-C36</f>
        <v>-18325.619999999995</v>
      </c>
      <c r="D38" s="11">
        <f t="shared" si="3"/>
        <v>286674.99</v>
      </c>
      <c r="E38" s="11">
        <f t="shared" si="3"/>
        <v>-17828.30999999994</v>
      </c>
      <c r="F38" s="11">
        <f t="shared" si="3"/>
        <v>0</v>
      </c>
      <c r="G38" s="11">
        <f t="shared" si="3"/>
        <v>0</v>
      </c>
      <c r="H38" s="11">
        <f t="shared" si="3"/>
        <v>0</v>
      </c>
    </row>
    <row r="39" ht="14.25" hidden="1"/>
    <row r="40" s="10" customFormat="1" ht="15" hidden="1">
      <c r="B40" s="10" t="s">
        <v>34</v>
      </c>
    </row>
    <row r="41" spans="1:8" ht="15" customHeight="1" hidden="1">
      <c r="A41" s="25" t="s">
        <v>10</v>
      </c>
      <c r="B41" s="25" t="s">
        <v>11</v>
      </c>
      <c r="C41" s="23" t="s">
        <v>32</v>
      </c>
      <c r="D41" s="23" t="s">
        <v>12</v>
      </c>
      <c r="E41" s="23" t="s">
        <v>13</v>
      </c>
      <c r="F41" s="23" t="s">
        <v>14</v>
      </c>
      <c r="G41" s="23" t="s">
        <v>15</v>
      </c>
      <c r="H41" s="23" t="s">
        <v>16</v>
      </c>
    </row>
    <row r="42" spans="1:8" ht="15.75" customHeight="1" hidden="1">
      <c r="A42" s="25"/>
      <c r="B42" s="25"/>
      <c r="C42" s="24"/>
      <c r="D42" s="24"/>
      <c r="E42" s="24"/>
      <c r="F42" s="24"/>
      <c r="G42" s="24"/>
      <c r="H42" s="24"/>
    </row>
    <row r="43" spans="1:8" ht="30.75" hidden="1">
      <c r="A43" s="11" t="s">
        <v>18</v>
      </c>
      <c r="B43" s="11" t="s">
        <v>19</v>
      </c>
      <c r="C43" s="11">
        <v>6861.3</v>
      </c>
      <c r="D43" s="11">
        <v>6455.8</v>
      </c>
      <c r="E43" s="11">
        <v>6954.2</v>
      </c>
      <c r="F43" s="11"/>
      <c r="G43" s="11"/>
      <c r="H43" s="11"/>
    </row>
    <row r="44" spans="1:8" s="15" customFormat="1" ht="15" hidden="1">
      <c r="A44" s="13"/>
      <c r="B44" s="13" t="s">
        <v>33</v>
      </c>
      <c r="C44" s="13">
        <v>4873.4</v>
      </c>
      <c r="D44" s="13">
        <v>4579.5</v>
      </c>
      <c r="E44" s="13">
        <v>5016.8</v>
      </c>
      <c r="F44" s="13"/>
      <c r="G44" s="13"/>
      <c r="H44" s="13"/>
    </row>
    <row r="45" spans="1:8" ht="15" hidden="1">
      <c r="A45" s="11" t="s">
        <v>20</v>
      </c>
      <c r="B45" s="11" t="s">
        <v>21</v>
      </c>
      <c r="C45" s="11">
        <v>1173.1</v>
      </c>
      <c r="D45" s="11">
        <v>1180.1</v>
      </c>
      <c r="E45" s="11">
        <v>1181.9</v>
      </c>
      <c r="F45" s="11"/>
      <c r="G45" s="11"/>
      <c r="H45" s="11"/>
    </row>
    <row r="46" spans="1:8" ht="15" hidden="1">
      <c r="A46" s="11" t="s">
        <v>22</v>
      </c>
      <c r="B46" s="11" t="s">
        <v>23</v>
      </c>
      <c r="C46" s="11">
        <v>30</v>
      </c>
      <c r="D46" s="11">
        <v>30</v>
      </c>
      <c r="E46" s="11">
        <v>30</v>
      </c>
      <c r="F46" s="11"/>
      <c r="G46" s="11"/>
      <c r="H46" s="11"/>
    </row>
    <row r="47" spans="1:8" ht="30.75" hidden="1">
      <c r="A47" s="11" t="s">
        <v>24</v>
      </c>
      <c r="B47" s="11" t="s">
        <v>25</v>
      </c>
      <c r="C47" s="11">
        <v>5658.2</v>
      </c>
      <c r="D47" s="11">
        <v>5245.7</v>
      </c>
      <c r="E47" s="11">
        <v>5742.3</v>
      </c>
      <c r="F47" s="11"/>
      <c r="G47" s="11"/>
      <c r="H47" s="11"/>
    </row>
    <row r="48" spans="1:8" ht="15" hidden="1">
      <c r="A48" s="11" t="s">
        <v>27</v>
      </c>
      <c r="B48" s="11" t="s">
        <v>28</v>
      </c>
      <c r="C48" s="11">
        <v>6861.3</v>
      </c>
      <c r="D48" s="11">
        <v>6455.8</v>
      </c>
      <c r="E48" s="11">
        <v>6954.2</v>
      </c>
      <c r="F48" s="11"/>
      <c r="G48" s="11"/>
      <c r="H48" s="11"/>
    </row>
    <row r="49" spans="1:8" s="15" customFormat="1" ht="15" hidden="1">
      <c r="A49" s="18"/>
      <c r="B49" s="19" t="s">
        <v>33</v>
      </c>
      <c r="C49" s="19">
        <v>82.047</v>
      </c>
      <c r="D49" s="19">
        <v>82.47</v>
      </c>
      <c r="E49" s="19">
        <v>82.47</v>
      </c>
      <c r="F49" s="19"/>
      <c r="G49" s="19"/>
      <c r="H49" s="19"/>
    </row>
    <row r="50" spans="1:8" ht="30.75" hidden="1">
      <c r="A50" s="11" t="s">
        <v>29</v>
      </c>
      <c r="B50" s="11" t="s">
        <v>30</v>
      </c>
      <c r="C50" s="11">
        <f aca="true" t="shared" si="4" ref="C50:H50">C43-C48</f>
        <v>0</v>
      </c>
      <c r="D50" s="11">
        <f t="shared" si="4"/>
        <v>0</v>
      </c>
      <c r="E50" s="11">
        <f t="shared" si="4"/>
        <v>0</v>
      </c>
      <c r="F50" s="11">
        <f t="shared" si="4"/>
        <v>0</v>
      </c>
      <c r="G50" s="11">
        <f t="shared" si="4"/>
        <v>0</v>
      </c>
      <c r="H50" s="11">
        <f t="shared" si="4"/>
        <v>0</v>
      </c>
    </row>
    <row r="51" s="10" customFormat="1" ht="15" hidden="1">
      <c r="B51" s="10" t="s">
        <v>35</v>
      </c>
    </row>
    <row r="52" spans="1:8" ht="15" customHeight="1" hidden="1">
      <c r="A52" s="25" t="s">
        <v>10</v>
      </c>
      <c r="B52" s="25" t="s">
        <v>11</v>
      </c>
      <c r="C52" s="23" t="s">
        <v>32</v>
      </c>
      <c r="D52" s="23" t="s">
        <v>12</v>
      </c>
      <c r="E52" s="23" t="s">
        <v>13</v>
      </c>
      <c r="F52" s="23" t="s">
        <v>14</v>
      </c>
      <c r="G52" s="23" t="s">
        <v>15</v>
      </c>
      <c r="H52" s="23" t="s">
        <v>16</v>
      </c>
    </row>
    <row r="53" spans="1:8" ht="15.75" customHeight="1" hidden="1">
      <c r="A53" s="25"/>
      <c r="B53" s="25"/>
      <c r="C53" s="24"/>
      <c r="D53" s="24"/>
      <c r="E53" s="24"/>
      <c r="F53" s="24"/>
      <c r="G53" s="24"/>
      <c r="H53" s="24"/>
    </row>
    <row r="54" spans="1:8" ht="30.75" hidden="1">
      <c r="A54" s="11" t="s">
        <v>18</v>
      </c>
      <c r="B54" s="11" t="s">
        <v>19</v>
      </c>
      <c r="C54" s="11">
        <v>5958.53</v>
      </c>
      <c r="D54" s="11">
        <v>5665.15</v>
      </c>
      <c r="E54" s="11">
        <v>6156.52</v>
      </c>
      <c r="F54" s="11"/>
      <c r="G54" s="11"/>
      <c r="H54" s="11"/>
    </row>
    <row r="55" spans="1:8" ht="15" hidden="1">
      <c r="A55" s="20"/>
      <c r="B55" s="21" t="s">
        <v>33</v>
      </c>
      <c r="C55" s="21">
        <v>4148.2</v>
      </c>
      <c r="D55" s="21">
        <v>3984.2</v>
      </c>
      <c r="E55" s="21">
        <v>4379</v>
      </c>
      <c r="F55" s="21"/>
      <c r="G55" s="21"/>
      <c r="H55" s="21"/>
    </row>
    <row r="56" spans="1:8" ht="15" hidden="1">
      <c r="A56" s="11" t="s">
        <v>20</v>
      </c>
      <c r="B56" s="11" t="s">
        <v>21</v>
      </c>
      <c r="C56" s="11">
        <v>949.2</v>
      </c>
      <c r="D56" s="11">
        <v>1055.2</v>
      </c>
      <c r="E56" s="11">
        <v>1100</v>
      </c>
      <c r="F56" s="11"/>
      <c r="G56" s="11"/>
      <c r="H56" s="11"/>
    </row>
    <row r="57" spans="1:8" ht="15" hidden="1">
      <c r="A57" s="11" t="s">
        <v>22</v>
      </c>
      <c r="B57" s="11" t="s">
        <v>23</v>
      </c>
      <c r="C57" s="11">
        <v>16.6</v>
      </c>
      <c r="D57" s="11">
        <v>16.3</v>
      </c>
      <c r="E57" s="11">
        <v>16.6</v>
      </c>
      <c r="F57" s="11"/>
      <c r="G57" s="11"/>
      <c r="H57" s="11"/>
    </row>
    <row r="58" spans="1:8" ht="30.75" hidden="1">
      <c r="A58" s="11" t="s">
        <v>24</v>
      </c>
      <c r="B58" s="11" t="s">
        <v>25</v>
      </c>
      <c r="C58" s="11">
        <v>4992.73</v>
      </c>
      <c r="D58" s="11">
        <v>4593.65</v>
      </c>
      <c r="E58" s="11">
        <v>5039.92</v>
      </c>
      <c r="F58" s="11"/>
      <c r="G58" s="11"/>
      <c r="H58" s="11"/>
    </row>
    <row r="59" spans="1:8" ht="15" hidden="1">
      <c r="A59" s="11" t="s">
        <v>27</v>
      </c>
      <c r="B59" s="11" t="s">
        <v>28</v>
      </c>
      <c r="C59" s="11">
        <v>5994.75</v>
      </c>
      <c r="D59" s="11">
        <v>5705.33</v>
      </c>
      <c r="E59" s="11">
        <v>6198.39</v>
      </c>
      <c r="F59" s="11"/>
      <c r="G59" s="11"/>
      <c r="H59" s="11"/>
    </row>
    <row r="60" spans="1:8" ht="15" hidden="1">
      <c r="A60" s="18"/>
      <c r="B60" s="19" t="s">
        <v>33</v>
      </c>
      <c r="C60" s="19">
        <v>823.3</v>
      </c>
      <c r="D60" s="19">
        <v>823.3</v>
      </c>
      <c r="E60" s="19">
        <v>823.3</v>
      </c>
      <c r="F60" s="19"/>
      <c r="G60" s="19"/>
      <c r="H60" s="19"/>
    </row>
    <row r="61" spans="1:8" ht="30.75" hidden="1">
      <c r="A61" s="11" t="s">
        <v>29</v>
      </c>
      <c r="B61" s="11" t="s">
        <v>30</v>
      </c>
      <c r="C61" s="11">
        <f aca="true" t="shared" si="5" ref="C61:H61">C54-C59</f>
        <v>-36.220000000000255</v>
      </c>
      <c r="D61" s="11">
        <f t="shared" si="5"/>
        <v>-40.18000000000029</v>
      </c>
      <c r="E61" s="11">
        <f t="shared" si="5"/>
        <v>-41.86999999999989</v>
      </c>
      <c r="F61" s="11">
        <f t="shared" si="5"/>
        <v>0</v>
      </c>
      <c r="G61" s="11">
        <f t="shared" si="5"/>
        <v>0</v>
      </c>
      <c r="H61" s="11">
        <f t="shared" si="5"/>
        <v>0</v>
      </c>
    </row>
    <row r="62" s="10" customFormat="1" ht="15" hidden="1">
      <c r="B62" s="10" t="s">
        <v>36</v>
      </c>
    </row>
    <row r="63" spans="1:8" ht="15" customHeight="1" hidden="1">
      <c r="A63" s="25" t="s">
        <v>10</v>
      </c>
      <c r="B63" s="25" t="s">
        <v>11</v>
      </c>
      <c r="C63" s="23" t="s">
        <v>32</v>
      </c>
      <c r="D63" s="23" t="s">
        <v>12</v>
      </c>
      <c r="E63" s="23" t="s">
        <v>13</v>
      </c>
      <c r="F63" s="23" t="s">
        <v>14</v>
      </c>
      <c r="G63" s="23" t="s">
        <v>15</v>
      </c>
      <c r="H63" s="23" t="s">
        <v>16</v>
      </c>
    </row>
    <row r="64" spans="1:8" ht="15.75" customHeight="1" hidden="1">
      <c r="A64" s="25"/>
      <c r="B64" s="25"/>
      <c r="C64" s="24"/>
      <c r="D64" s="24"/>
      <c r="E64" s="24"/>
      <c r="F64" s="24"/>
      <c r="G64" s="24"/>
      <c r="H64" s="24"/>
    </row>
    <row r="65" spans="1:8" ht="30.75" hidden="1">
      <c r="A65" s="11" t="s">
        <v>18</v>
      </c>
      <c r="B65" s="11" t="s">
        <v>19</v>
      </c>
      <c r="C65" s="11">
        <v>2085</v>
      </c>
      <c r="D65" s="11">
        <v>1915</v>
      </c>
      <c r="E65" s="11">
        <v>1930</v>
      </c>
      <c r="F65" s="11"/>
      <c r="G65" s="11"/>
      <c r="H65" s="11"/>
    </row>
    <row r="66" spans="1:8" ht="15" hidden="1">
      <c r="A66" s="18"/>
      <c r="B66" s="19" t="s">
        <v>33</v>
      </c>
      <c r="C66" s="19">
        <v>1300.1</v>
      </c>
      <c r="D66" s="19">
        <v>1415.5</v>
      </c>
      <c r="E66" s="19">
        <v>1573.4</v>
      </c>
      <c r="F66" s="19"/>
      <c r="G66" s="19"/>
      <c r="H66" s="19"/>
    </row>
    <row r="67" spans="1:8" ht="15" hidden="1">
      <c r="A67" s="11" t="s">
        <v>20</v>
      </c>
      <c r="B67" s="11" t="s">
        <v>21</v>
      </c>
      <c r="C67" s="11">
        <v>3.985</v>
      </c>
      <c r="D67" s="11">
        <v>1.716</v>
      </c>
      <c r="E67" s="11">
        <v>2.009</v>
      </c>
      <c r="F67" s="11"/>
      <c r="G67" s="11"/>
      <c r="H67" s="11"/>
    </row>
    <row r="68" spans="1:8" ht="15" hidden="1">
      <c r="A68" s="11" t="s">
        <v>22</v>
      </c>
      <c r="B68" s="11" t="s">
        <v>23</v>
      </c>
      <c r="C68" s="11"/>
      <c r="D68" s="11"/>
      <c r="E68" s="11"/>
      <c r="F68" s="11"/>
      <c r="G68" s="11"/>
      <c r="H68" s="11"/>
    </row>
    <row r="69" spans="1:8" ht="30.75" hidden="1">
      <c r="A69" s="11" t="s">
        <v>24</v>
      </c>
      <c r="B69" s="11" t="s">
        <v>25</v>
      </c>
      <c r="C69" s="11">
        <v>2081.015</v>
      </c>
      <c r="D69" s="11">
        <v>1913.284</v>
      </c>
      <c r="E69" s="11">
        <v>1927.991</v>
      </c>
      <c r="F69" s="11"/>
      <c r="G69" s="11"/>
      <c r="H69" s="11"/>
    </row>
    <row r="70" spans="1:8" ht="15" hidden="1">
      <c r="A70" s="11" t="s">
        <v>27</v>
      </c>
      <c r="B70" s="11" t="s">
        <v>28</v>
      </c>
      <c r="C70" s="11">
        <v>2085</v>
      </c>
      <c r="D70" s="11">
        <v>1915</v>
      </c>
      <c r="E70" s="11">
        <v>1930</v>
      </c>
      <c r="F70" s="11"/>
      <c r="G70" s="11"/>
      <c r="H70" s="11"/>
    </row>
    <row r="71" spans="1:8" ht="15" hidden="1">
      <c r="A71" s="18"/>
      <c r="B71" s="19" t="s">
        <v>33</v>
      </c>
      <c r="C71" s="19"/>
      <c r="D71" s="19"/>
      <c r="E71" s="19"/>
      <c r="F71" s="19"/>
      <c r="G71" s="19"/>
      <c r="H71" s="19"/>
    </row>
    <row r="72" spans="1:8" ht="30.75" hidden="1">
      <c r="A72" s="11" t="s">
        <v>29</v>
      </c>
      <c r="B72" s="11" t="s">
        <v>30</v>
      </c>
      <c r="C72" s="11">
        <f aca="true" t="shared" si="6" ref="C72:H72">C65-C70</f>
        <v>0</v>
      </c>
      <c r="D72" s="11">
        <f t="shared" si="6"/>
        <v>0</v>
      </c>
      <c r="E72" s="11">
        <f t="shared" si="6"/>
        <v>0</v>
      </c>
      <c r="F72" s="11">
        <f t="shared" si="6"/>
        <v>0</v>
      </c>
      <c r="G72" s="11">
        <f t="shared" si="6"/>
        <v>0</v>
      </c>
      <c r="H72" s="11">
        <f t="shared" si="6"/>
        <v>0</v>
      </c>
    </row>
    <row r="73" s="10" customFormat="1" ht="15" hidden="1">
      <c r="B73" s="10" t="s">
        <v>37</v>
      </c>
    </row>
    <row r="74" spans="1:8" ht="15" customHeight="1" hidden="1">
      <c r="A74" s="25" t="s">
        <v>10</v>
      </c>
      <c r="B74" s="25" t="s">
        <v>11</v>
      </c>
      <c r="C74" s="23" t="s">
        <v>32</v>
      </c>
      <c r="D74" s="23" t="s">
        <v>12</v>
      </c>
      <c r="E74" s="23" t="s">
        <v>13</v>
      </c>
      <c r="F74" s="23" t="s">
        <v>14</v>
      </c>
      <c r="G74" s="23" t="s">
        <v>15</v>
      </c>
      <c r="H74" s="23" t="s">
        <v>16</v>
      </c>
    </row>
    <row r="75" spans="1:8" ht="15.75" customHeight="1" hidden="1">
      <c r="A75" s="25"/>
      <c r="B75" s="25"/>
      <c r="C75" s="24"/>
      <c r="D75" s="24"/>
      <c r="E75" s="24"/>
      <c r="F75" s="24"/>
      <c r="G75" s="24"/>
      <c r="H75" s="24"/>
    </row>
    <row r="76" spans="1:8" ht="30.75" hidden="1">
      <c r="A76" s="11" t="s">
        <v>18</v>
      </c>
      <c r="B76" s="11" t="s">
        <v>19</v>
      </c>
      <c r="C76" s="11">
        <v>6097.983</v>
      </c>
      <c r="D76" s="11">
        <v>5867.268</v>
      </c>
      <c r="E76" s="11">
        <v>6361.914</v>
      </c>
      <c r="F76" s="11"/>
      <c r="G76" s="11"/>
      <c r="H76" s="11"/>
    </row>
    <row r="77" spans="1:8" ht="15" hidden="1">
      <c r="A77" s="18"/>
      <c r="B77" s="19" t="s">
        <v>33</v>
      </c>
      <c r="C77" s="19">
        <v>4138.768</v>
      </c>
      <c r="D77" s="19">
        <v>3943.568</v>
      </c>
      <c r="E77" s="19">
        <v>4340.314</v>
      </c>
      <c r="F77" s="19"/>
      <c r="G77" s="19"/>
      <c r="H77" s="19"/>
    </row>
    <row r="78" spans="1:8" ht="15" hidden="1">
      <c r="A78" s="11" t="s">
        <v>20</v>
      </c>
      <c r="B78" s="11" t="s">
        <v>21</v>
      </c>
      <c r="C78" s="11">
        <v>1042.315</v>
      </c>
      <c r="D78" s="11">
        <v>1205</v>
      </c>
      <c r="E78" s="11">
        <v>1268.6</v>
      </c>
      <c r="F78" s="11"/>
      <c r="G78" s="11"/>
      <c r="H78" s="11"/>
    </row>
    <row r="79" spans="1:8" ht="15" hidden="1">
      <c r="A79" s="11" t="s">
        <v>22</v>
      </c>
      <c r="B79" s="11" t="s">
        <v>23</v>
      </c>
      <c r="C79" s="11">
        <v>4.7</v>
      </c>
      <c r="D79" s="11">
        <v>4.7</v>
      </c>
      <c r="E79" s="11">
        <v>4.7</v>
      </c>
      <c r="F79" s="11"/>
      <c r="G79" s="11"/>
      <c r="H79" s="11"/>
    </row>
    <row r="80" spans="1:8" ht="30.75" hidden="1">
      <c r="A80" s="11" t="s">
        <v>24</v>
      </c>
      <c r="B80" s="11" t="s">
        <v>25</v>
      </c>
      <c r="C80" s="11">
        <v>5050.968</v>
      </c>
      <c r="D80" s="11">
        <v>4657.568</v>
      </c>
      <c r="E80" s="11">
        <v>5088.614</v>
      </c>
      <c r="F80" s="11"/>
      <c r="G80" s="11"/>
      <c r="H80" s="11"/>
    </row>
    <row r="81" spans="1:8" ht="15" hidden="1">
      <c r="A81" s="11" t="s">
        <v>27</v>
      </c>
      <c r="B81" s="11" t="s">
        <v>28</v>
      </c>
      <c r="C81" s="11">
        <v>6137.246</v>
      </c>
      <c r="D81" s="11">
        <v>5912.6</v>
      </c>
      <c r="E81" s="11">
        <v>6409.7</v>
      </c>
      <c r="F81" s="11"/>
      <c r="G81" s="11"/>
      <c r="H81" s="11"/>
    </row>
    <row r="82" spans="1:8" ht="15" hidden="1">
      <c r="A82" s="18"/>
      <c r="B82" s="19" t="s">
        <v>33</v>
      </c>
      <c r="C82" s="19">
        <v>861.827</v>
      </c>
      <c r="D82" s="19">
        <v>861.827</v>
      </c>
      <c r="E82" s="19">
        <v>861.824</v>
      </c>
      <c r="F82" s="19"/>
      <c r="G82" s="19"/>
      <c r="H82" s="19"/>
    </row>
    <row r="83" spans="1:8" ht="30.75" hidden="1">
      <c r="A83" s="11" t="s">
        <v>29</v>
      </c>
      <c r="B83" s="11" t="s">
        <v>30</v>
      </c>
      <c r="C83" s="11">
        <f aca="true" t="shared" si="7" ref="C83:H83">C76-C81</f>
        <v>-39.26299999999992</v>
      </c>
      <c r="D83" s="11">
        <f t="shared" si="7"/>
        <v>-45.332000000000335</v>
      </c>
      <c r="E83" s="11">
        <f t="shared" si="7"/>
        <v>-47.78600000000006</v>
      </c>
      <c r="F83" s="11">
        <f t="shared" si="7"/>
        <v>0</v>
      </c>
      <c r="G83" s="11">
        <f t="shared" si="7"/>
        <v>0</v>
      </c>
      <c r="H83" s="11">
        <f t="shared" si="7"/>
        <v>0</v>
      </c>
    </row>
    <row r="84" s="10" customFormat="1" ht="15" hidden="1">
      <c r="B84" s="10" t="s">
        <v>38</v>
      </c>
    </row>
    <row r="85" spans="1:8" ht="15" customHeight="1" hidden="1">
      <c r="A85" s="25" t="s">
        <v>10</v>
      </c>
      <c r="B85" s="25" t="s">
        <v>11</v>
      </c>
      <c r="C85" s="23" t="s">
        <v>32</v>
      </c>
      <c r="D85" s="23" t="s">
        <v>12</v>
      </c>
      <c r="E85" s="23" t="s">
        <v>13</v>
      </c>
      <c r="F85" s="23" t="s">
        <v>14</v>
      </c>
      <c r="G85" s="23" t="s">
        <v>15</v>
      </c>
      <c r="H85" s="23" t="s">
        <v>16</v>
      </c>
    </row>
    <row r="86" spans="1:8" ht="15.75" customHeight="1" hidden="1">
      <c r="A86" s="25"/>
      <c r="B86" s="25"/>
      <c r="C86" s="24"/>
      <c r="D86" s="24"/>
      <c r="E86" s="24"/>
      <c r="F86" s="24"/>
      <c r="G86" s="24"/>
      <c r="H86" s="24"/>
    </row>
    <row r="87" spans="1:8" ht="30.75" hidden="1">
      <c r="A87" s="11" t="s">
        <v>18</v>
      </c>
      <c r="B87" s="11" t="s">
        <v>19</v>
      </c>
      <c r="C87" s="11">
        <v>3682.8</v>
      </c>
      <c r="D87" s="11">
        <v>3641.9</v>
      </c>
      <c r="E87" s="11">
        <v>3492</v>
      </c>
      <c r="F87" s="11"/>
      <c r="G87" s="11"/>
      <c r="H87" s="11"/>
    </row>
    <row r="88" spans="1:8" ht="15" hidden="1">
      <c r="A88" s="18"/>
      <c r="B88" s="19" t="s">
        <v>33</v>
      </c>
      <c r="C88" s="19">
        <v>925.9</v>
      </c>
      <c r="D88" s="19">
        <v>829.2</v>
      </c>
      <c r="E88" s="19">
        <v>659.6</v>
      </c>
      <c r="F88" s="19"/>
      <c r="G88" s="19"/>
      <c r="H88" s="19"/>
    </row>
    <row r="89" spans="1:8" ht="15" hidden="1">
      <c r="A89" s="11" t="s">
        <v>20</v>
      </c>
      <c r="B89" s="11" t="s">
        <v>21</v>
      </c>
      <c r="C89" s="11">
        <v>2682.3</v>
      </c>
      <c r="D89" s="11">
        <v>2738.1</v>
      </c>
      <c r="E89" s="11">
        <v>2757.8</v>
      </c>
      <c r="F89" s="11"/>
      <c r="G89" s="11"/>
      <c r="H89" s="11"/>
    </row>
    <row r="90" spans="1:8" ht="15" hidden="1">
      <c r="A90" s="11" t="s">
        <v>22</v>
      </c>
      <c r="B90" s="11" t="s">
        <v>23</v>
      </c>
      <c r="C90" s="11">
        <v>5.4</v>
      </c>
      <c r="D90" s="11">
        <v>5.4</v>
      </c>
      <c r="E90" s="11">
        <v>5.4</v>
      </c>
      <c r="F90" s="11"/>
      <c r="G90" s="11"/>
      <c r="H90" s="11"/>
    </row>
    <row r="91" spans="1:8" ht="30.75" hidden="1">
      <c r="A91" s="11" t="s">
        <v>24</v>
      </c>
      <c r="B91" s="11" t="s">
        <v>25</v>
      </c>
      <c r="C91" s="11">
        <v>995.1</v>
      </c>
      <c r="D91" s="11">
        <v>898.4</v>
      </c>
      <c r="E91" s="11">
        <v>728.8</v>
      </c>
      <c r="F91" s="11"/>
      <c r="G91" s="11"/>
      <c r="H91" s="11"/>
    </row>
    <row r="92" spans="1:8" ht="15" hidden="1">
      <c r="A92" s="11" t="s">
        <v>27</v>
      </c>
      <c r="B92" s="11" t="s">
        <v>28</v>
      </c>
      <c r="C92" s="11">
        <v>3682.8</v>
      </c>
      <c r="D92" s="11">
        <v>3641.9</v>
      </c>
      <c r="E92" s="11">
        <v>3492</v>
      </c>
      <c r="F92" s="11"/>
      <c r="G92" s="11"/>
      <c r="H92" s="11"/>
    </row>
    <row r="93" spans="1:8" ht="15" hidden="1">
      <c r="A93" s="18"/>
      <c r="B93" s="19" t="s">
        <v>33</v>
      </c>
      <c r="C93" s="19">
        <v>120.5</v>
      </c>
      <c r="D93" s="19">
        <v>120.5</v>
      </c>
      <c r="E93" s="19">
        <v>120.5</v>
      </c>
      <c r="F93" s="19"/>
      <c r="G93" s="19"/>
      <c r="H93" s="19"/>
    </row>
    <row r="94" spans="1:8" ht="30.75" hidden="1">
      <c r="A94" s="11" t="s">
        <v>29</v>
      </c>
      <c r="B94" s="11" t="s">
        <v>30</v>
      </c>
      <c r="C94" s="11">
        <f aca="true" t="shared" si="8" ref="C94:H94">C87-C92</f>
        <v>0</v>
      </c>
      <c r="D94" s="11">
        <f t="shared" si="8"/>
        <v>0</v>
      </c>
      <c r="E94" s="11">
        <f t="shared" si="8"/>
        <v>0</v>
      </c>
      <c r="F94" s="11">
        <f t="shared" si="8"/>
        <v>0</v>
      </c>
      <c r="G94" s="11">
        <f t="shared" si="8"/>
        <v>0</v>
      </c>
      <c r="H94" s="11">
        <f t="shared" si="8"/>
        <v>0</v>
      </c>
    </row>
    <row r="95" s="10" customFormat="1" ht="15" hidden="1">
      <c r="B95" s="10" t="s">
        <v>39</v>
      </c>
    </row>
    <row r="96" spans="1:8" ht="15" customHeight="1" hidden="1">
      <c r="A96" s="25" t="s">
        <v>10</v>
      </c>
      <c r="B96" s="25" t="s">
        <v>11</v>
      </c>
      <c r="C96" s="23" t="s">
        <v>32</v>
      </c>
      <c r="D96" s="23" t="s">
        <v>12</v>
      </c>
      <c r="E96" s="23" t="s">
        <v>13</v>
      </c>
      <c r="F96" s="23" t="s">
        <v>14</v>
      </c>
      <c r="G96" s="23" t="s">
        <v>15</v>
      </c>
      <c r="H96" s="23" t="s">
        <v>16</v>
      </c>
    </row>
    <row r="97" spans="1:8" ht="15.75" customHeight="1" hidden="1">
      <c r="A97" s="25"/>
      <c r="B97" s="25"/>
      <c r="C97" s="24"/>
      <c r="D97" s="24"/>
      <c r="E97" s="24"/>
      <c r="F97" s="24"/>
      <c r="G97" s="24"/>
      <c r="H97" s="24"/>
    </row>
    <row r="98" spans="1:8" ht="30.75" hidden="1">
      <c r="A98" s="11" t="s">
        <v>18</v>
      </c>
      <c r="B98" s="11" t="s">
        <v>19</v>
      </c>
      <c r="C98" s="11">
        <v>17531.66</v>
      </c>
      <c r="D98" s="11">
        <v>16507.89</v>
      </c>
      <c r="E98" s="11">
        <v>17810.27</v>
      </c>
      <c r="F98" s="11"/>
      <c r="G98" s="11"/>
      <c r="H98" s="11"/>
    </row>
    <row r="99" spans="1:8" ht="15" hidden="1">
      <c r="A99" s="18"/>
      <c r="B99" s="19" t="s">
        <v>33</v>
      </c>
      <c r="C99" s="19">
        <v>3589.7</v>
      </c>
      <c r="D99" s="19">
        <v>3779.4</v>
      </c>
      <c r="E99" s="19">
        <v>4612.9</v>
      </c>
      <c r="F99" s="19"/>
      <c r="G99" s="19"/>
      <c r="H99" s="19"/>
    </row>
    <row r="100" spans="1:8" ht="15" hidden="1">
      <c r="A100" s="11" t="s">
        <v>20</v>
      </c>
      <c r="B100" s="11" t="s">
        <v>21</v>
      </c>
      <c r="C100" s="11">
        <v>4143.5</v>
      </c>
      <c r="D100" s="11">
        <v>4029.22</v>
      </c>
      <c r="E100" s="11">
        <v>4127.66</v>
      </c>
      <c r="F100" s="11"/>
      <c r="G100" s="11"/>
      <c r="H100" s="11"/>
    </row>
    <row r="101" spans="1:8" ht="15" hidden="1">
      <c r="A101" s="11" t="s">
        <v>22</v>
      </c>
      <c r="B101" s="11" t="s">
        <v>23</v>
      </c>
      <c r="C101" s="11">
        <v>600</v>
      </c>
      <c r="D101" s="11">
        <v>600</v>
      </c>
      <c r="E101" s="11">
        <v>600</v>
      </c>
      <c r="F101" s="11"/>
      <c r="G101" s="11"/>
      <c r="H101" s="11"/>
    </row>
    <row r="102" spans="1:8" ht="30.75" hidden="1">
      <c r="A102" s="11" t="s">
        <v>24</v>
      </c>
      <c r="B102" s="11" t="s">
        <v>25</v>
      </c>
      <c r="C102" s="11">
        <v>12788.17</v>
      </c>
      <c r="D102" s="11">
        <v>11878.67</v>
      </c>
      <c r="E102" s="11">
        <v>13082.61</v>
      </c>
      <c r="F102" s="11"/>
      <c r="G102" s="11"/>
      <c r="H102" s="11"/>
    </row>
    <row r="103" spans="1:8" ht="15" hidden="1">
      <c r="A103" s="11" t="s">
        <v>27</v>
      </c>
      <c r="B103" s="11" t="s">
        <v>28</v>
      </c>
      <c r="C103" s="11">
        <v>17768.83</v>
      </c>
      <c r="D103" s="11">
        <v>16739.35</v>
      </c>
      <c r="E103" s="11">
        <v>18046.65</v>
      </c>
      <c r="F103" s="11"/>
      <c r="G103" s="11"/>
      <c r="H103" s="11"/>
    </row>
    <row r="104" spans="1:8" ht="15" hidden="1">
      <c r="A104" s="18"/>
      <c r="B104" s="19" t="s">
        <v>33</v>
      </c>
      <c r="C104" s="19">
        <v>83.1</v>
      </c>
      <c r="D104" s="19">
        <v>83.1</v>
      </c>
      <c r="E104" s="19">
        <v>83.1</v>
      </c>
      <c r="F104" s="19"/>
      <c r="G104" s="19"/>
      <c r="H104" s="19"/>
    </row>
    <row r="105" spans="1:8" ht="30.75" hidden="1">
      <c r="A105" s="11" t="s">
        <v>29</v>
      </c>
      <c r="B105" s="11" t="s">
        <v>30</v>
      </c>
      <c r="C105" s="11">
        <f aca="true" t="shared" si="9" ref="C105:H105">C98-C103</f>
        <v>-237.1700000000019</v>
      </c>
      <c r="D105" s="11">
        <f t="shared" si="9"/>
        <v>-231.45999999999913</v>
      </c>
      <c r="E105" s="11">
        <f t="shared" si="9"/>
        <v>-236.38000000000102</v>
      </c>
      <c r="F105" s="11">
        <f t="shared" si="9"/>
        <v>0</v>
      </c>
      <c r="G105" s="11">
        <f t="shared" si="9"/>
        <v>0</v>
      </c>
      <c r="H105" s="11">
        <f t="shared" si="9"/>
        <v>0</v>
      </c>
    </row>
    <row r="106" s="10" customFormat="1" ht="15" hidden="1">
      <c r="B106" s="10" t="s">
        <v>40</v>
      </c>
    </row>
    <row r="107" spans="1:8" ht="15" customHeight="1" hidden="1">
      <c r="A107" s="25" t="s">
        <v>10</v>
      </c>
      <c r="B107" s="25" t="s">
        <v>11</v>
      </c>
      <c r="C107" s="23" t="s">
        <v>32</v>
      </c>
      <c r="D107" s="23" t="s">
        <v>12</v>
      </c>
      <c r="E107" s="23" t="s">
        <v>13</v>
      </c>
      <c r="F107" s="23" t="s">
        <v>14</v>
      </c>
      <c r="G107" s="23" t="s">
        <v>15</v>
      </c>
      <c r="H107" s="23" t="s">
        <v>16</v>
      </c>
    </row>
    <row r="108" spans="1:8" ht="15.75" customHeight="1" hidden="1">
      <c r="A108" s="25"/>
      <c r="B108" s="25"/>
      <c r="C108" s="24"/>
      <c r="D108" s="24"/>
      <c r="E108" s="24"/>
      <c r="F108" s="24"/>
      <c r="G108" s="24"/>
      <c r="H108" s="24"/>
    </row>
    <row r="109" spans="1:8" ht="30.75" hidden="1">
      <c r="A109" s="11" t="s">
        <v>18</v>
      </c>
      <c r="B109" s="11" t="s">
        <v>19</v>
      </c>
      <c r="C109" s="11">
        <v>89756.4</v>
      </c>
      <c r="D109" s="11">
        <v>92844</v>
      </c>
      <c r="E109" s="11">
        <v>92540</v>
      </c>
      <c r="F109" s="11"/>
      <c r="G109" s="11"/>
      <c r="H109" s="11"/>
    </row>
    <row r="110" spans="1:8" ht="15" hidden="1">
      <c r="A110" s="18"/>
      <c r="B110" s="19" t="s">
        <v>33</v>
      </c>
      <c r="C110" s="19">
        <v>23038.2</v>
      </c>
      <c r="D110" s="19">
        <v>23622.8</v>
      </c>
      <c r="E110" s="19">
        <v>20954.5</v>
      </c>
      <c r="F110" s="19"/>
      <c r="G110" s="19"/>
      <c r="H110" s="19"/>
    </row>
    <row r="111" spans="1:8" ht="15" hidden="1">
      <c r="A111" s="11" t="s">
        <v>20</v>
      </c>
      <c r="B111" s="11" t="s">
        <v>21</v>
      </c>
      <c r="C111" s="11">
        <v>56256.3</v>
      </c>
      <c r="D111" s="11">
        <v>58397.3</v>
      </c>
      <c r="E111" s="11">
        <v>60393.5</v>
      </c>
      <c r="F111" s="11"/>
      <c r="G111" s="11"/>
      <c r="H111" s="11"/>
    </row>
    <row r="112" spans="1:8" ht="15" hidden="1">
      <c r="A112" s="11" t="s">
        <v>22</v>
      </c>
      <c r="B112" s="11" t="s">
        <v>23</v>
      </c>
      <c r="C112" s="11">
        <v>8980.7</v>
      </c>
      <c r="D112" s="11">
        <v>9293.4</v>
      </c>
      <c r="E112" s="11">
        <v>9675.5</v>
      </c>
      <c r="F112" s="11"/>
      <c r="G112" s="11"/>
      <c r="H112" s="11"/>
    </row>
    <row r="113" spans="1:8" ht="30.75" hidden="1">
      <c r="A113" s="11" t="s">
        <v>24</v>
      </c>
      <c r="B113" s="11" t="s">
        <v>25</v>
      </c>
      <c r="C113" s="11">
        <v>24519.4</v>
      </c>
      <c r="D113" s="11">
        <v>25153.3</v>
      </c>
      <c r="E113" s="11">
        <v>22471</v>
      </c>
      <c r="F113" s="11"/>
      <c r="G113" s="11"/>
      <c r="H113" s="11"/>
    </row>
    <row r="114" spans="1:8" ht="15" hidden="1">
      <c r="A114" s="11" t="s">
        <v>27</v>
      </c>
      <c r="B114" s="11" t="s">
        <v>28</v>
      </c>
      <c r="C114" s="11">
        <v>92347.3</v>
      </c>
      <c r="D114" s="11">
        <v>96475.6</v>
      </c>
      <c r="E114" s="11">
        <v>95684.7</v>
      </c>
      <c r="F114" s="11"/>
      <c r="G114" s="11"/>
      <c r="H114" s="11"/>
    </row>
    <row r="115" spans="1:8" ht="15" hidden="1">
      <c r="A115" s="18"/>
      <c r="B115" s="19" t="s">
        <v>33</v>
      </c>
      <c r="C115" s="19">
        <v>520</v>
      </c>
      <c r="D115" s="19">
        <v>520</v>
      </c>
      <c r="E115" s="19">
        <v>520</v>
      </c>
      <c r="F115" s="19"/>
      <c r="G115" s="19"/>
      <c r="H115" s="19"/>
    </row>
    <row r="116" spans="1:8" ht="30.75" hidden="1">
      <c r="A116" s="11" t="s">
        <v>29</v>
      </c>
      <c r="B116" s="11" t="s">
        <v>30</v>
      </c>
      <c r="C116" s="11">
        <f aca="true" t="shared" si="10" ref="C116:H116">C109-C114</f>
        <v>-2590.9000000000087</v>
      </c>
      <c r="D116" s="11">
        <f t="shared" si="10"/>
        <v>-3631.600000000006</v>
      </c>
      <c r="E116" s="11">
        <f t="shared" si="10"/>
        <v>-3144.699999999997</v>
      </c>
      <c r="F116" s="11">
        <f t="shared" si="10"/>
        <v>0</v>
      </c>
      <c r="G116" s="11">
        <f t="shared" si="10"/>
        <v>0</v>
      </c>
      <c r="H116" s="11">
        <f t="shared" si="10"/>
        <v>0</v>
      </c>
    </row>
    <row r="117" s="10" customFormat="1" ht="15" hidden="1">
      <c r="B117" s="10" t="s">
        <v>41</v>
      </c>
    </row>
    <row r="118" spans="1:8" ht="15" customHeight="1" hidden="1">
      <c r="A118" s="25" t="s">
        <v>10</v>
      </c>
      <c r="B118" s="25" t="s">
        <v>11</v>
      </c>
      <c r="C118" s="23" t="s">
        <v>32</v>
      </c>
      <c r="D118" s="23" t="s">
        <v>12</v>
      </c>
      <c r="E118" s="23" t="s">
        <v>13</v>
      </c>
      <c r="F118" s="23" t="s">
        <v>14</v>
      </c>
      <c r="G118" s="23" t="s">
        <v>15</v>
      </c>
      <c r="H118" s="23" t="s">
        <v>16</v>
      </c>
    </row>
    <row r="119" spans="1:8" ht="15.75" customHeight="1" hidden="1">
      <c r="A119" s="25"/>
      <c r="B119" s="25"/>
      <c r="C119" s="24"/>
      <c r="D119" s="24"/>
      <c r="E119" s="24"/>
      <c r="F119" s="24"/>
      <c r="G119" s="24"/>
      <c r="H119" s="24"/>
    </row>
    <row r="120" spans="1:8" ht="30.75" hidden="1">
      <c r="A120" s="11" t="s">
        <v>18</v>
      </c>
      <c r="B120" s="11" t="s">
        <v>19</v>
      </c>
      <c r="C120" s="11">
        <v>5076.5</v>
      </c>
      <c r="D120" s="11">
        <v>4771</v>
      </c>
      <c r="E120" s="11">
        <v>4866.6</v>
      </c>
      <c r="F120" s="11"/>
      <c r="G120" s="11"/>
      <c r="H120" s="11"/>
    </row>
    <row r="121" spans="1:8" ht="15" hidden="1">
      <c r="A121" s="18"/>
      <c r="B121" s="19" t="s">
        <v>33</v>
      </c>
      <c r="C121" s="19">
        <v>601</v>
      </c>
      <c r="D121" s="19">
        <v>368</v>
      </c>
      <c r="E121" s="19">
        <v>183.8</v>
      </c>
      <c r="F121" s="19"/>
      <c r="G121" s="19"/>
      <c r="H121" s="19"/>
    </row>
    <row r="122" spans="1:8" ht="15" hidden="1">
      <c r="A122" s="11" t="s">
        <v>20</v>
      </c>
      <c r="B122" s="11" t="s">
        <v>21</v>
      </c>
      <c r="C122" s="11">
        <v>1266.6</v>
      </c>
      <c r="D122" s="11">
        <v>1268.3</v>
      </c>
      <c r="E122" s="11">
        <v>1278.4</v>
      </c>
      <c r="F122" s="11"/>
      <c r="G122" s="11"/>
      <c r="H122" s="11"/>
    </row>
    <row r="123" spans="1:8" ht="15" hidden="1">
      <c r="A123" s="11" t="s">
        <v>22</v>
      </c>
      <c r="B123" s="11" t="s">
        <v>23</v>
      </c>
      <c r="C123" s="11">
        <v>10</v>
      </c>
      <c r="D123" s="11"/>
      <c r="E123" s="11"/>
      <c r="F123" s="11"/>
      <c r="G123" s="11"/>
      <c r="H123" s="11"/>
    </row>
    <row r="124" spans="1:8" ht="30.75" hidden="1">
      <c r="A124" s="11" t="s">
        <v>24</v>
      </c>
      <c r="B124" s="11" t="s">
        <v>25</v>
      </c>
      <c r="C124" s="11">
        <v>3799.9</v>
      </c>
      <c r="D124" s="11">
        <v>3502.7</v>
      </c>
      <c r="E124" s="11">
        <v>3588.2</v>
      </c>
      <c r="F124" s="11"/>
      <c r="G124" s="11"/>
      <c r="H124" s="11"/>
    </row>
    <row r="125" spans="1:8" ht="15" hidden="1">
      <c r="A125" s="11" t="s">
        <v>27</v>
      </c>
      <c r="B125" s="11" t="s">
        <v>28</v>
      </c>
      <c r="C125" s="11">
        <v>5123.5</v>
      </c>
      <c r="D125" s="11">
        <v>4818</v>
      </c>
      <c r="E125" s="11">
        <v>4913.6</v>
      </c>
      <c r="F125" s="11"/>
      <c r="G125" s="11"/>
      <c r="H125" s="11"/>
    </row>
    <row r="126" spans="1:8" ht="15" hidden="1">
      <c r="A126" s="18"/>
      <c r="B126" s="19" t="s">
        <v>33</v>
      </c>
      <c r="C126" s="19">
        <v>96.274</v>
      </c>
      <c r="D126" s="19">
        <v>82.047</v>
      </c>
      <c r="E126" s="19">
        <v>82.047</v>
      </c>
      <c r="F126" s="19"/>
      <c r="G126" s="19"/>
      <c r="H126" s="19"/>
    </row>
    <row r="127" spans="1:8" ht="30.75" hidden="1">
      <c r="A127" s="11" t="s">
        <v>29</v>
      </c>
      <c r="B127" s="11" t="s">
        <v>30</v>
      </c>
      <c r="C127" s="11">
        <f aca="true" t="shared" si="11" ref="C127:H127">C120-C125</f>
        <v>-47</v>
      </c>
      <c r="D127" s="11">
        <f t="shared" si="11"/>
        <v>-47</v>
      </c>
      <c r="E127" s="11">
        <f t="shared" si="11"/>
        <v>-47</v>
      </c>
      <c r="F127" s="11">
        <f t="shared" si="11"/>
        <v>0</v>
      </c>
      <c r="G127" s="11">
        <f t="shared" si="11"/>
        <v>0</v>
      </c>
      <c r="H127" s="11">
        <f t="shared" si="11"/>
        <v>0</v>
      </c>
    </row>
    <row r="128" s="10" customFormat="1" ht="15" hidden="1">
      <c r="B128" s="10" t="s">
        <v>42</v>
      </c>
    </row>
    <row r="129" spans="1:8" ht="15" customHeight="1" hidden="1">
      <c r="A129" s="25" t="s">
        <v>10</v>
      </c>
      <c r="B129" s="25" t="s">
        <v>11</v>
      </c>
      <c r="C129" s="23" t="s">
        <v>32</v>
      </c>
      <c r="D129" s="23" t="s">
        <v>12</v>
      </c>
      <c r="E129" s="23" t="s">
        <v>13</v>
      </c>
      <c r="F129" s="23" t="s">
        <v>14</v>
      </c>
      <c r="G129" s="23" t="s">
        <v>15</v>
      </c>
      <c r="H129" s="23" t="s">
        <v>16</v>
      </c>
    </row>
    <row r="130" spans="1:8" ht="15.75" customHeight="1" hidden="1">
      <c r="A130" s="25"/>
      <c r="B130" s="25"/>
      <c r="C130" s="24"/>
      <c r="D130" s="24"/>
      <c r="E130" s="24"/>
      <c r="F130" s="24"/>
      <c r="G130" s="24"/>
      <c r="H130" s="24"/>
    </row>
    <row r="131" spans="1:8" ht="30.75" hidden="1">
      <c r="A131" s="11" t="s">
        <v>18</v>
      </c>
      <c r="B131" s="11" t="s">
        <v>19</v>
      </c>
      <c r="C131" s="11">
        <v>6615.2</v>
      </c>
      <c r="D131" s="11">
        <v>6402.9</v>
      </c>
      <c r="E131" s="11">
        <v>6567.1</v>
      </c>
      <c r="F131" s="11"/>
      <c r="G131" s="11"/>
      <c r="H131" s="11"/>
    </row>
    <row r="132" spans="1:8" ht="15" hidden="1">
      <c r="A132" s="18"/>
      <c r="B132" s="19" t="s">
        <v>33</v>
      </c>
      <c r="C132" s="19">
        <v>3086.7</v>
      </c>
      <c r="D132" s="19">
        <v>2811.4</v>
      </c>
      <c r="E132" s="19">
        <v>2912.8</v>
      </c>
      <c r="F132" s="19"/>
      <c r="G132" s="19"/>
      <c r="H132" s="19"/>
    </row>
    <row r="133" spans="1:8" ht="15" hidden="1">
      <c r="A133" s="11" t="s">
        <v>20</v>
      </c>
      <c r="B133" s="11" t="s">
        <v>21</v>
      </c>
      <c r="C133" s="11">
        <v>3314.9</v>
      </c>
      <c r="D133" s="11">
        <v>3379.3</v>
      </c>
      <c r="E133" s="11">
        <v>3440.7</v>
      </c>
      <c r="F133" s="11"/>
      <c r="G133" s="11"/>
      <c r="H133" s="11"/>
    </row>
    <row r="134" spans="1:8" ht="15" hidden="1">
      <c r="A134" s="11" t="s">
        <v>22</v>
      </c>
      <c r="B134" s="11" t="s">
        <v>23</v>
      </c>
      <c r="C134" s="11">
        <v>144.4</v>
      </c>
      <c r="D134" s="11">
        <v>143</v>
      </c>
      <c r="E134" s="11">
        <v>144.4</v>
      </c>
      <c r="F134" s="11"/>
      <c r="G134" s="11"/>
      <c r="H134" s="11"/>
    </row>
    <row r="135" spans="1:8" ht="30.75" hidden="1">
      <c r="A135" s="11" t="s">
        <v>24</v>
      </c>
      <c r="B135" s="11" t="s">
        <v>25</v>
      </c>
      <c r="C135" s="11">
        <v>3155.9</v>
      </c>
      <c r="D135" s="11">
        <v>2880.6</v>
      </c>
      <c r="E135" s="11">
        <v>2982</v>
      </c>
      <c r="F135" s="11"/>
      <c r="G135" s="11"/>
      <c r="H135" s="11"/>
    </row>
    <row r="136" spans="1:8" ht="15" hidden="1">
      <c r="A136" s="11" t="s">
        <v>27</v>
      </c>
      <c r="B136" s="11" t="s">
        <v>28</v>
      </c>
      <c r="C136" s="11">
        <v>6961.13</v>
      </c>
      <c r="D136" s="11">
        <v>6755.13</v>
      </c>
      <c r="E136" s="11">
        <v>6925.61</v>
      </c>
      <c r="F136" s="11"/>
      <c r="G136" s="11"/>
      <c r="H136" s="11"/>
    </row>
    <row r="137" spans="1:8" ht="15" hidden="1">
      <c r="A137" s="18"/>
      <c r="B137" s="19" t="s">
        <v>33</v>
      </c>
      <c r="C137" s="19">
        <v>823.278</v>
      </c>
      <c r="D137" s="19">
        <v>823.278</v>
      </c>
      <c r="E137" s="19">
        <v>823.278</v>
      </c>
      <c r="F137" s="19"/>
      <c r="G137" s="19"/>
      <c r="H137" s="19"/>
    </row>
    <row r="138" spans="1:8" ht="30.75" hidden="1">
      <c r="A138" s="11" t="s">
        <v>29</v>
      </c>
      <c r="B138" s="11" t="s">
        <v>30</v>
      </c>
      <c r="C138" s="11">
        <f aca="true" t="shared" si="12" ref="C138:H138">C131-C136</f>
        <v>-345.9300000000003</v>
      </c>
      <c r="D138" s="11">
        <f t="shared" si="12"/>
        <v>-352.2300000000005</v>
      </c>
      <c r="E138" s="11">
        <f t="shared" si="12"/>
        <v>-358.5099999999993</v>
      </c>
      <c r="F138" s="11">
        <f t="shared" si="12"/>
        <v>0</v>
      </c>
      <c r="G138" s="11">
        <f t="shared" si="12"/>
        <v>0</v>
      </c>
      <c r="H138" s="11">
        <f t="shared" si="12"/>
        <v>0</v>
      </c>
    </row>
    <row r="139" s="10" customFormat="1" ht="15" hidden="1">
      <c r="B139" s="10" t="s">
        <v>43</v>
      </c>
    </row>
    <row r="140" spans="1:8" ht="15" customHeight="1" hidden="1">
      <c r="A140" s="11" t="s">
        <v>10</v>
      </c>
      <c r="B140" s="11" t="s">
        <v>11</v>
      </c>
      <c r="C140" s="22" t="s">
        <v>32</v>
      </c>
      <c r="D140" s="22" t="s">
        <v>12</v>
      </c>
      <c r="E140" s="22" t="s">
        <v>13</v>
      </c>
      <c r="F140" s="22" t="s">
        <v>14</v>
      </c>
      <c r="G140" s="22" t="s">
        <v>15</v>
      </c>
      <c r="H140" s="22" t="s">
        <v>16</v>
      </c>
    </row>
    <row r="141" spans="1:8" ht="30.75" hidden="1">
      <c r="A141" s="11" t="s">
        <v>18</v>
      </c>
      <c r="B141" s="11" t="s">
        <v>19</v>
      </c>
      <c r="C141" s="11">
        <v>5102.25</v>
      </c>
      <c r="D141" s="11">
        <v>4902.276</v>
      </c>
      <c r="E141" s="11">
        <v>4796.593</v>
      </c>
      <c r="F141" s="11"/>
      <c r="G141" s="11"/>
      <c r="H141" s="11"/>
    </row>
    <row r="142" spans="1:8" ht="15" hidden="1">
      <c r="A142" s="18"/>
      <c r="B142" s="19" t="s">
        <v>33</v>
      </c>
      <c r="C142" s="19">
        <v>1188.85</v>
      </c>
      <c r="D142" s="19">
        <v>1039.576</v>
      </c>
      <c r="E142" s="19">
        <v>862.593</v>
      </c>
      <c r="F142" s="19"/>
      <c r="G142" s="19"/>
      <c r="H142" s="19"/>
    </row>
    <row r="143" spans="1:8" ht="15" hidden="1">
      <c r="A143" s="11" t="s">
        <v>20</v>
      </c>
      <c r="B143" s="11" t="s">
        <v>21</v>
      </c>
      <c r="C143" s="11">
        <v>3844.2</v>
      </c>
      <c r="D143" s="11">
        <v>3793.5</v>
      </c>
      <c r="E143" s="11">
        <v>3864.8</v>
      </c>
      <c r="F143" s="11"/>
      <c r="G143" s="11"/>
      <c r="H143" s="11"/>
    </row>
    <row r="144" spans="1:8" ht="15" hidden="1">
      <c r="A144" s="11" t="s">
        <v>22</v>
      </c>
      <c r="B144" s="11" t="s">
        <v>23</v>
      </c>
      <c r="C144" s="11"/>
      <c r="D144" s="11"/>
      <c r="E144" s="11"/>
      <c r="F144" s="11"/>
      <c r="G144" s="11"/>
      <c r="H144" s="11"/>
    </row>
    <row r="145" spans="1:8" ht="30.75" hidden="1">
      <c r="A145" s="11" t="s">
        <v>24</v>
      </c>
      <c r="B145" s="11" t="s">
        <v>25</v>
      </c>
      <c r="C145" s="11">
        <v>1258.05</v>
      </c>
      <c r="D145" s="11">
        <v>1108.776</v>
      </c>
      <c r="E145" s="11">
        <v>931.793</v>
      </c>
      <c r="F145" s="11"/>
      <c r="G145" s="11"/>
      <c r="H145" s="11"/>
    </row>
    <row r="146" spans="1:8" ht="15" hidden="1">
      <c r="A146" s="11" t="s">
        <v>27</v>
      </c>
      <c r="B146" s="11" t="s">
        <v>28</v>
      </c>
      <c r="C146" s="11">
        <v>5486.3</v>
      </c>
      <c r="D146" s="11">
        <v>5281.85</v>
      </c>
      <c r="E146" s="11">
        <v>5183.08</v>
      </c>
      <c r="F146" s="11"/>
      <c r="G146" s="11"/>
      <c r="H146" s="11"/>
    </row>
    <row r="147" spans="1:8" ht="15" hidden="1">
      <c r="A147" s="18"/>
      <c r="B147" s="19" t="s">
        <v>33</v>
      </c>
      <c r="C147" s="19">
        <v>861.8</v>
      </c>
      <c r="D147" s="19">
        <v>861.8</v>
      </c>
      <c r="E147" s="19">
        <v>861.8</v>
      </c>
      <c r="F147" s="19"/>
      <c r="G147" s="19"/>
      <c r="H147" s="19"/>
    </row>
    <row r="148" spans="1:8" ht="30.75" hidden="1">
      <c r="A148" s="11" t="s">
        <v>29</v>
      </c>
      <c r="B148" s="11" t="s">
        <v>30</v>
      </c>
      <c r="C148" s="11">
        <f aca="true" t="shared" si="13" ref="C148:H148">C141-C146</f>
        <v>-384.0500000000002</v>
      </c>
      <c r="D148" s="11">
        <f t="shared" si="13"/>
        <v>-379.5740000000005</v>
      </c>
      <c r="E148" s="11">
        <f t="shared" si="13"/>
        <v>-386.4870000000001</v>
      </c>
      <c r="F148" s="11">
        <f t="shared" si="13"/>
        <v>0</v>
      </c>
      <c r="G148" s="11">
        <f t="shared" si="13"/>
        <v>0</v>
      </c>
      <c r="H148" s="11">
        <f t="shared" si="13"/>
        <v>0</v>
      </c>
    </row>
  </sheetData>
  <sheetProtection/>
  <mergeCells count="90">
    <mergeCell ref="A8:H8"/>
    <mergeCell ref="A10:H10"/>
    <mergeCell ref="A13:A14"/>
    <mergeCell ref="B13:B14"/>
    <mergeCell ref="C13:C14"/>
    <mergeCell ref="D13:D14"/>
    <mergeCell ref="E13:E14"/>
    <mergeCell ref="F13:F14"/>
    <mergeCell ref="G13:G14"/>
    <mergeCell ref="H13:H14"/>
    <mergeCell ref="A29:A30"/>
    <mergeCell ref="B29:B30"/>
    <mergeCell ref="C29:C30"/>
    <mergeCell ref="D29:D30"/>
    <mergeCell ref="E29:E30"/>
    <mergeCell ref="F29:F30"/>
    <mergeCell ref="G29:G30"/>
    <mergeCell ref="H29:H30"/>
    <mergeCell ref="A41:A42"/>
    <mergeCell ref="B41:B42"/>
    <mergeCell ref="C41:C42"/>
    <mergeCell ref="D41:D42"/>
    <mergeCell ref="E41:E42"/>
    <mergeCell ref="F41:F42"/>
    <mergeCell ref="G41:G42"/>
    <mergeCell ref="H41:H42"/>
    <mergeCell ref="A52:A53"/>
    <mergeCell ref="B52:B53"/>
    <mergeCell ref="C52:C53"/>
    <mergeCell ref="D52:D53"/>
    <mergeCell ref="E52:E53"/>
    <mergeCell ref="F52:F53"/>
    <mergeCell ref="G52:G53"/>
    <mergeCell ref="H52:H53"/>
    <mergeCell ref="A63:A64"/>
    <mergeCell ref="B63:B64"/>
    <mergeCell ref="C63:C64"/>
    <mergeCell ref="D63:D64"/>
    <mergeCell ref="E63:E64"/>
    <mergeCell ref="F63:F64"/>
    <mergeCell ref="G63:G64"/>
    <mergeCell ref="H63:H64"/>
    <mergeCell ref="A74:A75"/>
    <mergeCell ref="B74:B75"/>
    <mergeCell ref="C74:C75"/>
    <mergeCell ref="D74:D75"/>
    <mergeCell ref="E74:E75"/>
    <mergeCell ref="F74:F75"/>
    <mergeCell ref="G74:G75"/>
    <mergeCell ref="H74:H75"/>
    <mergeCell ref="A85:A86"/>
    <mergeCell ref="B85:B86"/>
    <mergeCell ref="C85:C86"/>
    <mergeCell ref="D85:D86"/>
    <mergeCell ref="E85:E86"/>
    <mergeCell ref="F85:F86"/>
    <mergeCell ref="G85:G86"/>
    <mergeCell ref="H85:H86"/>
    <mergeCell ref="A96:A97"/>
    <mergeCell ref="B96:B97"/>
    <mergeCell ref="C96:C97"/>
    <mergeCell ref="D96:D97"/>
    <mergeCell ref="E96:E97"/>
    <mergeCell ref="F96:F97"/>
    <mergeCell ref="G96:G97"/>
    <mergeCell ref="H96:H97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A129:A130"/>
    <mergeCell ref="B129:B130"/>
    <mergeCell ref="C129:C130"/>
    <mergeCell ref="D129:D130"/>
    <mergeCell ref="E129:E130"/>
    <mergeCell ref="F129:F130"/>
    <mergeCell ref="G129:G130"/>
    <mergeCell ref="H129:H130"/>
  </mergeCells>
  <hyperlinks>
    <hyperlink ref="H2" r:id="rId1" display="sub_9991"/>
  </hyperlink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2019-11-13T06:54:44Z</cp:lastPrinted>
  <dcterms:created xsi:type="dcterms:W3CDTF">2019-11-08T02:49:46Z</dcterms:created>
  <dcterms:modified xsi:type="dcterms:W3CDTF">2019-11-13T06:55:18Z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